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 codeName="{7A2D7E96-6E34-419A-AE5F-296B3A7E7977}"/>
  <workbookPr codeName="ЭтаКнига"/>
  <bookViews>
    <workbookView xWindow="0" yWindow="0" windowWidth="23256" windowHeight="12588"/>
  </bookViews>
  <sheets>
    <sheet name="Меню горячего питания" sheetId="3" r:id="rId1"/>
  </sheets>
  <definedNames>
    <definedName name="_xlnm.Print_Area" localSheetId="0">'Меню горячего питания'!$D$1:$BS$81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<sst xmlns="http://schemas.openxmlformats.org/spreadsheetml/2006/main" count="95" uniqueCount="51">
  <si>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</si>
  <si>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</si>
  <si>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</si>
  <si>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</si>
  <si>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</si>
  <si>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</si>
  <si>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</si>
  <si>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</si>
  <si>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</si>
  <si>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</si>
  <si>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</si>
  <si>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</si>
  <si>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</si>
  <si>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</si>
  <si>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</si>
  <si>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</si>
  <si>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</si>
  <si>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</si>
  <si>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</si>
  <si>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</si>
  <si>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</si>
  <si>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</si>
  <si>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чай с лимоном</t>
  </si>
  <si>
    <t>459(180)</t>
  </si>
  <si>
    <t>батон нарезной</t>
  </si>
  <si>
    <t>батон(30)</t>
  </si>
  <si>
    <t>Повидло, джем, варенье(порциями)</t>
  </si>
  <si>
    <t>86(7)</t>
  </si>
  <si>
    <t>Йогурт</t>
  </si>
  <si>
    <t>Й(120)</t>
  </si>
  <si>
    <t>ЗАВТРАК 2</t>
  </si>
  <si>
    <t>гренки из пшеничного хлеба</t>
  </si>
  <si>
    <t>ТК143(30)</t>
  </si>
  <si>
    <t>ОБЕД</t>
  </si>
  <si>
    <t>Суп-пюре из разных овощей (кура)</t>
  </si>
  <si>
    <t>134(180) кура</t>
  </si>
  <si>
    <t xml:space="preserve">Компот из смеси сухофруктов </t>
  </si>
  <si>
    <t>ТТК 20/495(180)</t>
  </si>
  <si>
    <t>хлеб белгородский (30)</t>
  </si>
  <si>
    <t>белгород.хлеб (30)</t>
  </si>
  <si>
    <t>Рагу из птицы</t>
  </si>
  <si>
    <t>ТК376 (200)</t>
  </si>
  <si>
    <t>Запеканка из творога</t>
  </si>
  <si>
    <t>279 (150)</t>
  </si>
  <si>
    <t>УПЛОТН.ПОЛДНИК</t>
  </si>
  <si>
    <t>чай с сахаром</t>
  </si>
  <si>
    <t>457(200)</t>
  </si>
  <si>
    <t>Хлеб белгородский (10)</t>
  </si>
  <si>
    <t>белгород.хлеб (10)</t>
  </si>
  <si>
    <t>Молоко сгущенное</t>
  </si>
  <si>
    <t>МС(020)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</si>
</sst>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1"/>
  <sheetViews>
    <sheetView showGridLines="0" tabSelected="1" topLeftCell="D1" zoomScaleNormal="100" zoomScaleSheetLayoutView="100" workbookViewId="0">
      <selection activeCell="AV2" sqref="AV2:BS2"/>
    </sheetView>
  </sheetViews>
  <sheetFormatPr defaultColWidth="9.109375" defaultRowHeight="13.8" x14ac:dyDescent="0.25"/>
  <cols>
    <col min="1" max="1" width="27.109375" style="1" hidden="1" customWidth="1"/>
    <col min="2" max="2" width="31.109375" style="1" hidden="1" customWidth="1"/>
    <col min="3" max="3" width="15.44140625" style="1" hidden="1" customWidth="1"/>
    <col min="4" max="177" width="1.33203125" style="1" customWidth="1"/>
    <col min="178" max="16384" width="9.109375" style="1"/>
  </cols>
  <sheetData>
    <row r="1" spans="1:71" x14ac:dyDescent="0.25">
      <c r="AV1" s="46" t="s">
        <v>0</v>
      </c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</row>
    <row r="2" spans="1:71" ht="27.6" x14ac:dyDescent="0.25">
      <c r="A2" s="1" t="s">
        <v>16</v>
      </c>
      <c r="B2" s="10" t="str">
        <f>CONCATENATE("Директор ",A2)</f>
        <v>Директор МАДОУ "ЦРР - д/с "Гнездышко"</v>
      </c>
      <c r="AV2" s="47" t="str">
        <f>CONCATENATE("Заведующий ",A2)</f>
        <v>Заведующий МАДОУ "ЦРР - д/с "Гнездышко"</v>
      </c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</row>
    <row r="4" spans="1:71" x14ac:dyDescent="0.25">
      <c r="AV4" s="4"/>
      <c r="AW4" s="4"/>
      <c r="AX4" s="4"/>
      <c r="AY4" s="4"/>
      <c r="AZ4" s="4"/>
      <c r="BA4" s="4"/>
      <c r="BB4" s="5"/>
      <c r="BC4" s="48" t="s">
        <v>17</v>
      </c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</row>
    <row r="6" spans="1:71" ht="22.8" x14ac:dyDescent="0.4">
      <c r="D6" s="49" t="s">
        <v>1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</row>
    <row r="7" spans="1:71" ht="15" x14ac:dyDescent="0.25">
      <c r="A7" s="9">
        <v>46043</v>
      </c>
      <c r="D7" s="50" t="str">
        <f>CONCATENATE("на ",TEXT(A7,"ДД.ММ.ГГГГ")," г.")</f>
        <v>на 21.01.2026 г.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</row>
    <row r="8" spans="1:71" ht="15" x14ac:dyDescent="0.25">
      <c r="D8" s="50" t="str">
        <f>CONCATENATE("по столовой ",A2)</f>
        <v>по столовой МАДОУ "ЦРР - д/с "Гнездышко"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</row>
    <row r="10" spans="1:71" ht="19.5" customHeight="1" x14ac:dyDescent="0.3">
      <c r="B10" s="1">
        <v>15</v>
      </c>
      <c r="C10" s="1" t="s">
        <v>21</v>
      </c>
      <c r="D10" s="51" t="str">
        <f>C10</f>
        <v>Д/с Гнездышко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</row>
    <row r="11" spans="1:71" ht="19.5" customHeight="1" x14ac:dyDescent="0.35">
      <c r="B11" s="1">
        <v>1</v>
      </c>
      <c r="D11" s="52" t="s">
        <v>20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</row>
    <row r="12" spans="1:71" s="2" customFormat="1" ht="12" x14ac:dyDescent="0.25">
      <c r="D12" s="53" t="s">
        <v>2</v>
      </c>
      <c r="E12" s="54"/>
      <c r="F12" s="54"/>
      <c r="G12" s="54"/>
      <c r="H12" s="55"/>
      <c r="I12" s="53" t="s">
        <v>3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5"/>
      <c r="AD12" s="53" t="s">
        <v>4</v>
      </c>
      <c r="AE12" s="54"/>
      <c r="AF12" s="54"/>
      <c r="AG12" s="54"/>
      <c r="AH12" s="54"/>
      <c r="AI12" s="54"/>
      <c r="AJ12" s="55"/>
      <c r="AK12" s="53" t="s">
        <v>5</v>
      </c>
      <c r="AL12" s="54"/>
      <c r="AM12" s="54"/>
      <c r="AN12" s="54"/>
      <c r="AO12" s="54"/>
      <c r="AP12" s="54"/>
      <c r="AQ12" s="55"/>
      <c r="AR12" s="56" t="s">
        <v>6</v>
      </c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8"/>
    </row>
    <row r="13" spans="1:71" s="2" customFormat="1" ht="12" x14ac:dyDescent="0.25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56" t="s">
        <v>7</v>
      </c>
      <c r="AS13" s="57"/>
      <c r="AT13" s="57"/>
      <c r="AU13" s="57"/>
      <c r="AV13" s="57"/>
      <c r="AW13" s="58"/>
      <c r="AX13" s="56" t="s">
        <v>8</v>
      </c>
      <c r="AY13" s="57"/>
      <c r="AZ13" s="57"/>
      <c r="BA13" s="57"/>
      <c r="BB13" s="57"/>
      <c r="BC13" s="58"/>
      <c r="BD13" s="56" t="s">
        <v>9</v>
      </c>
      <c r="BE13" s="57"/>
      <c r="BF13" s="57"/>
      <c r="BG13" s="57"/>
      <c r="BH13" s="57"/>
      <c r="BI13" s="57"/>
      <c r="BJ13" s="58"/>
      <c r="BK13" s="56" t="s">
        <v>10</v>
      </c>
      <c r="BL13" s="57"/>
      <c r="BM13" s="57"/>
      <c r="BN13" s="57"/>
      <c r="BO13" s="57"/>
      <c r="BP13" s="57"/>
      <c r="BQ13" s="57"/>
      <c r="BR13" s="57"/>
      <c r="BS13" s="58"/>
    </row>
    <row r="14" spans="1:71" s="3" customFormat="1" ht="12" x14ac:dyDescent="0.3">
      <c r="A14" s="3" t="s">
        <v>18</v>
      </c>
      <c r="D14" s="42" t="s">
        <v>19</v>
      </c>
      <c r="E14" s="42"/>
      <c r="F14" s="42"/>
      <c r="G14" s="42"/>
      <c r="H14" s="42"/>
      <c r="I14" s="43" t="s">
        <v>18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4">
        <v>0.18</v>
      </c>
      <c r="AE14" s="44"/>
      <c r="AF14" s="44"/>
      <c r="AG14" s="44"/>
      <c r="AH14" s="44"/>
      <c r="AI14" s="44"/>
      <c r="AJ14" s="44"/>
      <c r="AK14" s="45">
        <v>13.8329</v>
      </c>
      <c r="AL14" s="45"/>
      <c r="AM14" s="45"/>
      <c r="AN14" s="45"/>
      <c r="AO14" s="45"/>
      <c r="AP14" s="45"/>
      <c r="AQ14" s="45"/>
      <c r="AR14" s="39">
        <v>5.4793200000000004</v>
      </c>
      <c r="AS14" s="39"/>
      <c r="AT14" s="39"/>
      <c r="AU14" s="39"/>
      <c r="AV14" s="39"/>
      <c r="AW14" s="39"/>
      <c r="AX14" s="39">
        <v>6.82395</v>
      </c>
      <c r="AY14" s="39"/>
      <c r="AZ14" s="39"/>
      <c r="BA14" s="39"/>
      <c r="BB14" s="39"/>
      <c r="BC14" s="39"/>
      <c r="BD14" s="39">
        <v>25.322890000000001</v>
      </c>
      <c r="BE14" s="39"/>
      <c r="BF14" s="39"/>
      <c r="BG14" s="39"/>
      <c r="BH14" s="39"/>
      <c r="BI14" s="39"/>
      <c r="BJ14" s="39"/>
      <c r="BK14" s="39">
        <v>185.39</v>
      </c>
      <c r="BL14" s="39"/>
      <c r="BM14" s="39"/>
      <c r="BN14" s="39"/>
      <c r="BO14" s="39"/>
      <c r="BP14" s="39"/>
      <c r="BQ14" s="39"/>
      <c r="BR14" s="39"/>
      <c r="BS14" s="39"/>
    </row>
    <row r="15" spans="1:71" s="3" customFormat="1" ht="12" x14ac:dyDescent="0.3">
      <c r="A15" s="3" t="s">
        <v>22</v>
      </c>
      <c r="D15" s="42" t="s">
        <v>23</v>
      </c>
      <c r="E15" s="42"/>
      <c r="F15" s="42"/>
      <c r="G15" s="42"/>
      <c r="H15" s="42"/>
      <c r="I15" s="43" t="s">
        <v>22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4">
        <v>0.18</v>
      </c>
      <c r="AE15" s="44"/>
      <c r="AF15" s="44"/>
      <c r="AG15" s="44"/>
      <c r="AH15" s="44"/>
      <c r="AI15" s="44"/>
      <c r="AJ15" s="44"/>
      <c r="AK15" s="45">
        <v>2.2968999999999999</v>
      </c>
      <c r="AL15" s="45"/>
      <c r="AM15" s="45"/>
      <c r="AN15" s="45"/>
      <c r="AO15" s="45"/>
      <c r="AP15" s="45"/>
      <c r="AQ15" s="45"/>
      <c r="AR15" s="39">
        <v>0.23832</v>
      </c>
      <c r="AS15" s="39"/>
      <c r="AT15" s="39"/>
      <c r="AU15" s="39"/>
      <c r="AV15" s="39"/>
      <c r="AW15" s="39"/>
      <c r="AX15" s="39">
        <v>5.2380000000000003E-2</v>
      </c>
      <c r="AY15" s="39"/>
      <c r="AZ15" s="39"/>
      <c r="BA15" s="39"/>
      <c r="BB15" s="39"/>
      <c r="BC15" s="39"/>
      <c r="BD15" s="39">
        <v>9.2124000000000006</v>
      </c>
      <c r="BE15" s="39"/>
      <c r="BF15" s="39"/>
      <c r="BG15" s="39"/>
      <c r="BH15" s="39"/>
      <c r="BI15" s="39"/>
      <c r="BJ15" s="39"/>
      <c r="BK15" s="39">
        <v>39.380000000000003</v>
      </c>
      <c r="BL15" s="39"/>
      <c r="BM15" s="39"/>
      <c r="BN15" s="39"/>
      <c r="BO15" s="39"/>
      <c r="BP15" s="39"/>
      <c r="BQ15" s="39"/>
      <c r="BR15" s="39"/>
      <c r="BS15" s="39"/>
    </row>
    <row r="16" spans="1:71" s="3" customFormat="1" ht="12" x14ac:dyDescent="0.3">
      <c r="A16" s="3" t="s">
        <v>24</v>
      </c>
      <c r="D16" s="42" t="s">
        <v>25</v>
      </c>
      <c r="E16" s="42"/>
      <c r="F16" s="42"/>
      <c r="G16" s="42"/>
      <c r="H16" s="42"/>
      <c r="I16" s="43" t="s">
        <v>24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4">
        <v>0.03</v>
      </c>
      <c r="AE16" s="44"/>
      <c r="AF16" s="44"/>
      <c r="AG16" s="44"/>
      <c r="AH16" s="44"/>
      <c r="AI16" s="44"/>
      <c r="AJ16" s="44"/>
      <c r="AK16" s="45">
        <v>4.4400000000000004</v>
      </c>
      <c r="AL16" s="45"/>
      <c r="AM16" s="45"/>
      <c r="AN16" s="45"/>
      <c r="AO16" s="45"/>
      <c r="AP16" s="45"/>
      <c r="AQ16" s="45"/>
      <c r="AR16" s="39">
        <v>2.25</v>
      </c>
      <c r="AS16" s="39"/>
      <c r="AT16" s="39"/>
      <c r="AU16" s="39"/>
      <c r="AV16" s="39"/>
      <c r="AW16" s="39"/>
      <c r="AX16" s="39">
        <v>0.87</v>
      </c>
      <c r="AY16" s="39"/>
      <c r="AZ16" s="39"/>
      <c r="BA16" s="39"/>
      <c r="BB16" s="39"/>
      <c r="BC16" s="39"/>
      <c r="BD16" s="39">
        <v>15.42</v>
      </c>
      <c r="BE16" s="39"/>
      <c r="BF16" s="39"/>
      <c r="BG16" s="39"/>
      <c r="BH16" s="39"/>
      <c r="BI16" s="39"/>
      <c r="BJ16" s="39"/>
      <c r="BK16" s="39">
        <v>78.599999999999994</v>
      </c>
      <c r="BL16" s="39"/>
      <c r="BM16" s="39"/>
      <c r="BN16" s="39"/>
      <c r="BO16" s="39"/>
      <c r="BP16" s="39"/>
      <c r="BQ16" s="39"/>
      <c r="BR16" s="39"/>
      <c r="BS16" s="39"/>
    </row>
    <row r="17" spans="1:71" s="3" customFormat="1" ht="12" x14ac:dyDescent="0.3">
      <c r="A17" s="3" t="s">
        <v>26</v>
      </c>
      <c r="D17" s="42" t="s">
        <v>27</v>
      </c>
      <c r="E17" s="42"/>
      <c r="F17" s="42"/>
      <c r="G17" s="42"/>
      <c r="H17" s="42"/>
      <c r="I17" s="43" t="s">
        <v>26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4">
        <v>7.0000000000000001E-3</v>
      </c>
      <c r="AE17" s="44"/>
      <c r="AF17" s="44"/>
      <c r="AG17" s="44"/>
      <c r="AH17" s="44"/>
      <c r="AI17" s="44"/>
      <c r="AJ17" s="44"/>
      <c r="AK17" s="45">
        <v>1.4004000000000001</v>
      </c>
      <c r="AL17" s="45"/>
      <c r="AM17" s="45"/>
      <c r="AN17" s="45"/>
      <c r="AO17" s="45"/>
      <c r="AP17" s="45"/>
      <c r="AQ17" s="45"/>
      <c r="AR17" s="39">
        <v>3.5000000000000003E-2</v>
      </c>
      <c r="AS17" s="39"/>
      <c r="AT17" s="39"/>
      <c r="AU17" s="39"/>
      <c r="AV17" s="39"/>
      <c r="AW17" s="39"/>
      <c r="AX17" s="39">
        <v>0</v>
      </c>
      <c r="AY17" s="39"/>
      <c r="AZ17" s="39"/>
      <c r="BA17" s="39"/>
      <c r="BB17" s="39"/>
      <c r="BC17" s="39"/>
      <c r="BD17" s="39">
        <v>5.01</v>
      </c>
      <c r="BE17" s="39"/>
      <c r="BF17" s="39"/>
      <c r="BG17" s="39"/>
      <c r="BH17" s="39"/>
      <c r="BI17" s="39"/>
      <c r="BJ17" s="39"/>
      <c r="BK17" s="39">
        <v>19.32</v>
      </c>
      <c r="BL17" s="39"/>
      <c r="BM17" s="39"/>
      <c r="BN17" s="39"/>
      <c r="BO17" s="39"/>
      <c r="BP17" s="39"/>
      <c r="BQ17" s="39"/>
      <c r="BR17" s="39"/>
      <c r="BS17" s="39"/>
    </row>
    <row r="18" spans="1:71" s="3" customFormat="1" ht="12.75" customHeight="1" x14ac:dyDescent="0.3">
      <c r="A18" s="16"/>
      <c r="B18" s="16"/>
      <c r="C18" s="16"/>
      <c r="D18" s="65" t="s">
        <v>11</v>
      </c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  <c r="AK18" s="68">
        <v>21.970199999999998</v>
      </c>
      <c r="AL18" s="69"/>
      <c r="AM18" s="69"/>
      <c r="AN18" s="69"/>
      <c r="AO18" s="69"/>
      <c r="AP18" s="69"/>
      <c r="AQ18" s="70"/>
      <c r="AR18" s="62"/>
      <c r="AS18" s="63"/>
      <c r="AT18" s="63"/>
      <c r="AU18" s="63"/>
      <c r="AV18" s="63"/>
      <c r="AW18" s="64"/>
      <c r="AX18" s="62"/>
      <c r="AY18" s="63"/>
      <c r="AZ18" s="63"/>
      <c r="BA18" s="63"/>
      <c r="BB18" s="63"/>
      <c r="BC18" s="64"/>
      <c r="BD18" s="62"/>
      <c r="BE18" s="63"/>
      <c r="BF18" s="63"/>
      <c r="BG18" s="63"/>
      <c r="BH18" s="63"/>
      <c r="BI18" s="63"/>
      <c r="BJ18" s="64"/>
      <c r="BK18" s="62"/>
      <c r="BL18" s="63"/>
      <c r="BM18" s="63"/>
      <c r="BN18" s="63"/>
      <c r="BO18" s="63"/>
      <c r="BP18" s="63"/>
      <c r="BQ18" s="63"/>
      <c r="BR18" s="63"/>
      <c r="BS18" s="64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5">
      <c r="A20" s="16"/>
      <c r="B20" s="22">
        <v>2</v>
      </c>
      <c r="C20" s="16"/>
      <c r="D20" s="71" t="s">
        <v>30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</row>
    <row r="21" spans="1:71" s="3" customFormat="1" ht="12" customHeight="1" x14ac:dyDescent="0.3">
      <c r="A21" s="16"/>
      <c r="B21" s="16"/>
      <c r="C21" s="16"/>
      <c r="D21" s="73" t="s">
        <v>2</v>
      </c>
      <c r="E21" s="74"/>
      <c r="F21" s="74"/>
      <c r="G21" s="74"/>
      <c r="H21" s="75"/>
      <c r="I21" s="73" t="s">
        <v>3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5"/>
      <c r="AD21" s="73" t="s">
        <v>4</v>
      </c>
      <c r="AE21" s="74"/>
      <c r="AF21" s="74"/>
      <c r="AG21" s="74"/>
      <c r="AH21" s="74"/>
      <c r="AI21" s="74"/>
      <c r="AJ21" s="75"/>
      <c r="AK21" s="73" t="s">
        <v>5</v>
      </c>
      <c r="AL21" s="74"/>
      <c r="AM21" s="74"/>
      <c r="AN21" s="74"/>
      <c r="AO21" s="74"/>
      <c r="AP21" s="74"/>
      <c r="AQ21" s="75"/>
      <c r="AR21" s="59" t="s">
        <v>6</v>
      </c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1"/>
    </row>
    <row r="22" spans="1:71" s="3" customFormat="1" ht="12" customHeight="1" x14ac:dyDescent="0.3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59" t="s">
        <v>7</v>
      </c>
      <c r="AS22" s="60"/>
      <c r="AT22" s="60"/>
      <c r="AU22" s="60"/>
      <c r="AV22" s="60"/>
      <c r="AW22" s="61"/>
      <c r="AX22" s="59" t="s">
        <v>8</v>
      </c>
      <c r="AY22" s="60"/>
      <c r="AZ22" s="60"/>
      <c r="BA22" s="60"/>
      <c r="BB22" s="60"/>
      <c r="BC22" s="61"/>
      <c r="BD22" s="59" t="s">
        <v>9</v>
      </c>
      <c r="BE22" s="60"/>
      <c r="BF22" s="60"/>
      <c r="BG22" s="60"/>
      <c r="BH22" s="60"/>
      <c r="BI22" s="60"/>
      <c r="BJ22" s="61"/>
      <c r="BK22" s="59" t="s">
        <v>10</v>
      </c>
      <c r="BL22" s="60"/>
      <c r="BM22" s="60"/>
      <c r="BN22" s="60"/>
      <c r="BO22" s="60"/>
      <c r="BP22" s="60"/>
      <c r="BQ22" s="60"/>
      <c r="BR22" s="60"/>
      <c r="BS22" s="61"/>
    </row>
    <row r="23" spans="1:71" s="3" customFormat="1" ht="12" x14ac:dyDescent="0.3">
      <c r="A23" s="3" t="s">
        <v>28</v>
      </c>
      <c r="D23" s="42" t="s">
        <v>29</v>
      </c>
      <c r="E23" s="42"/>
      <c r="F23" s="42"/>
      <c r="G23" s="42"/>
      <c r="H23" s="42"/>
      <c r="I23" s="43" t="s">
        <v>28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4">
        <v>0.12</v>
      </c>
      <c r="AE23" s="44"/>
      <c r="AF23" s="44"/>
      <c r="AG23" s="44"/>
      <c r="AH23" s="44"/>
      <c r="AI23" s="44"/>
      <c r="AJ23" s="44"/>
      <c r="AK23" s="45">
        <v>17.760400000000001</v>
      </c>
      <c r="AL23" s="45"/>
      <c r="AM23" s="45"/>
      <c r="AN23" s="45"/>
      <c r="AO23" s="45"/>
      <c r="AP23" s="45"/>
      <c r="AQ23" s="45"/>
      <c r="AR23" s="39">
        <v>3</v>
      </c>
      <c r="AS23" s="39"/>
      <c r="AT23" s="39"/>
      <c r="AU23" s="39"/>
      <c r="AV23" s="39"/>
      <c r="AW23" s="39"/>
      <c r="AX23" s="39">
        <v>3.36</v>
      </c>
      <c r="AY23" s="39"/>
      <c r="AZ23" s="39"/>
      <c r="BA23" s="39"/>
      <c r="BB23" s="39"/>
      <c r="BC23" s="39"/>
      <c r="BD23" s="39">
        <v>13.2</v>
      </c>
      <c r="BE23" s="39"/>
      <c r="BF23" s="39"/>
      <c r="BG23" s="39"/>
      <c r="BH23" s="39"/>
      <c r="BI23" s="39"/>
      <c r="BJ23" s="39"/>
      <c r="BK23" s="39">
        <v>93.24</v>
      </c>
      <c r="BL23" s="39"/>
      <c r="BM23" s="39"/>
      <c r="BN23" s="39"/>
      <c r="BO23" s="39"/>
      <c r="BP23" s="39"/>
      <c r="BQ23" s="39"/>
      <c r="BR23" s="39"/>
      <c r="BS23" s="39"/>
    </row>
    <row r="24" spans="1:71" s="3" customFormat="1" ht="12.75" customHeight="1" x14ac:dyDescent="0.3">
      <c r="A24" s="16"/>
      <c r="B24" s="16"/>
      <c r="C24" s="16"/>
      <c r="D24" s="65" t="s">
        <v>11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7"/>
      <c r="AK24" s="68">
        <v>17.760400000000001</v>
      </c>
      <c r="AL24" s="69"/>
      <c r="AM24" s="69"/>
      <c r="AN24" s="69"/>
      <c r="AO24" s="69"/>
      <c r="AP24" s="69"/>
      <c r="AQ24" s="70"/>
      <c r="AR24" s="62"/>
      <c r="AS24" s="63"/>
      <c r="AT24" s="63"/>
      <c r="AU24" s="63"/>
      <c r="AV24" s="63"/>
      <c r="AW24" s="64"/>
      <c r="AX24" s="62"/>
      <c r="AY24" s="63"/>
      <c r="AZ24" s="63"/>
      <c r="BA24" s="63"/>
      <c r="BB24" s="63"/>
      <c r="BC24" s="64"/>
      <c r="BD24" s="62"/>
      <c r="BE24" s="63"/>
      <c r="BF24" s="63"/>
      <c r="BG24" s="63"/>
      <c r="BH24" s="63"/>
      <c r="BI24" s="63"/>
      <c r="BJ24" s="64"/>
      <c r="BK24" s="62"/>
      <c r="BL24" s="63"/>
      <c r="BM24" s="63"/>
      <c r="BN24" s="63"/>
      <c r="BO24" s="63"/>
      <c r="BP24" s="63"/>
      <c r="BQ24" s="63"/>
      <c r="BR24" s="63"/>
      <c r="BS24" s="64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5">
      <c r="A26" s="16"/>
      <c r="B26" s="22">
        <v>3</v>
      </c>
      <c r="C26" s="16"/>
      <c r="D26" s="71" t="s">
        <v>33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</row>
    <row r="27" spans="1:71" s="3" customFormat="1" ht="12" customHeight="1" x14ac:dyDescent="0.3">
      <c r="A27" s="16"/>
      <c r="B27" s="16"/>
      <c r="C27" s="16"/>
      <c r="D27" s="73" t="s">
        <v>2</v>
      </c>
      <c r="E27" s="74"/>
      <c r="F27" s="74"/>
      <c r="G27" s="74"/>
      <c r="H27" s="75"/>
      <c r="I27" s="73" t="s">
        <v>3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5"/>
      <c r="AD27" s="73" t="s">
        <v>4</v>
      </c>
      <c r="AE27" s="74"/>
      <c r="AF27" s="74"/>
      <c r="AG27" s="74"/>
      <c r="AH27" s="74"/>
      <c r="AI27" s="74"/>
      <c r="AJ27" s="75"/>
      <c r="AK27" s="73" t="s">
        <v>5</v>
      </c>
      <c r="AL27" s="74"/>
      <c r="AM27" s="74"/>
      <c r="AN27" s="74"/>
      <c r="AO27" s="74"/>
      <c r="AP27" s="74"/>
      <c r="AQ27" s="75"/>
      <c r="AR27" s="59" t="s">
        <v>6</v>
      </c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1"/>
    </row>
    <row r="28" spans="1:71" s="3" customFormat="1" ht="12" customHeight="1" x14ac:dyDescent="0.3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59" t="s">
        <v>7</v>
      </c>
      <c r="AS28" s="60"/>
      <c r="AT28" s="60"/>
      <c r="AU28" s="60"/>
      <c r="AV28" s="60"/>
      <c r="AW28" s="61"/>
      <c r="AX28" s="59" t="s">
        <v>8</v>
      </c>
      <c r="AY28" s="60"/>
      <c r="AZ28" s="60"/>
      <c r="BA28" s="60"/>
      <c r="BB28" s="60"/>
      <c r="BC28" s="61"/>
      <c r="BD28" s="59" t="s">
        <v>9</v>
      </c>
      <c r="BE28" s="60"/>
      <c r="BF28" s="60"/>
      <c r="BG28" s="60"/>
      <c r="BH28" s="60"/>
      <c r="BI28" s="60"/>
      <c r="BJ28" s="61"/>
      <c r="BK28" s="59" t="s">
        <v>10</v>
      </c>
      <c r="BL28" s="60"/>
      <c r="BM28" s="60"/>
      <c r="BN28" s="60"/>
      <c r="BO28" s="60"/>
      <c r="BP28" s="60"/>
      <c r="BQ28" s="60"/>
      <c r="BR28" s="60"/>
      <c r="BS28" s="61"/>
    </row>
    <row r="29" spans="1:71" s="3" customFormat="1" ht="12" x14ac:dyDescent="0.3">
      <c r="A29" s="3" t="s">
        <v>31</v>
      </c>
      <c r="D29" s="42" t="s">
        <v>32</v>
      </c>
      <c r="E29" s="42"/>
      <c r="F29" s="42"/>
      <c r="G29" s="42"/>
      <c r="H29" s="42"/>
      <c r="I29" s="43" t="s">
        <v>31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4">
        <v>0.03</v>
      </c>
      <c r="AE29" s="44"/>
      <c r="AF29" s="44"/>
      <c r="AG29" s="44"/>
      <c r="AH29" s="44"/>
      <c r="AI29" s="44"/>
      <c r="AJ29" s="44"/>
      <c r="AK29" s="45">
        <v>3.6873</v>
      </c>
      <c r="AL29" s="45"/>
      <c r="AM29" s="45"/>
      <c r="AN29" s="45"/>
      <c r="AO29" s="45"/>
      <c r="AP29" s="45"/>
      <c r="AQ29" s="45"/>
      <c r="AR29" s="39">
        <v>2.2799999999999998</v>
      </c>
      <c r="AS29" s="39"/>
      <c r="AT29" s="39"/>
      <c r="AU29" s="39"/>
      <c r="AV29" s="39"/>
      <c r="AW29" s="39"/>
      <c r="AX29" s="39">
        <v>0.24</v>
      </c>
      <c r="AY29" s="39"/>
      <c r="AZ29" s="39"/>
      <c r="BA29" s="39"/>
      <c r="BB29" s="39"/>
      <c r="BC29" s="39"/>
      <c r="BD29" s="39">
        <v>14.76</v>
      </c>
      <c r="BE29" s="39"/>
      <c r="BF29" s="39"/>
      <c r="BG29" s="39"/>
      <c r="BH29" s="39"/>
      <c r="BI29" s="39"/>
      <c r="BJ29" s="39"/>
      <c r="BK29" s="39">
        <v>70.5</v>
      </c>
      <c r="BL29" s="39"/>
      <c r="BM29" s="39"/>
      <c r="BN29" s="39"/>
      <c r="BO29" s="39"/>
      <c r="BP29" s="39"/>
      <c r="BQ29" s="39"/>
      <c r="BR29" s="39"/>
      <c r="BS29" s="39"/>
    </row>
    <row r="30" spans="1:71" s="3" customFormat="1" ht="12" x14ac:dyDescent="0.3">
      <c r="A30" s="3" t="s">
        <v>34</v>
      </c>
      <c r="D30" s="42" t="s">
        <v>35</v>
      </c>
      <c r="E30" s="42"/>
      <c r="F30" s="42"/>
      <c r="G30" s="42"/>
      <c r="H30" s="42"/>
      <c r="I30" s="43" t="s">
        <v>34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4">
        <v>0.18</v>
      </c>
      <c r="AE30" s="44"/>
      <c r="AF30" s="44"/>
      <c r="AG30" s="44"/>
      <c r="AH30" s="44"/>
      <c r="AI30" s="44"/>
      <c r="AJ30" s="44"/>
      <c r="AK30" s="45">
        <v>22.8475</v>
      </c>
      <c r="AL30" s="45"/>
      <c r="AM30" s="45"/>
      <c r="AN30" s="45"/>
      <c r="AO30" s="45"/>
      <c r="AP30" s="45"/>
      <c r="AQ30" s="45"/>
      <c r="AR30" s="39">
        <v>2.09</v>
      </c>
      <c r="AS30" s="39"/>
      <c r="AT30" s="39"/>
      <c r="AU30" s="39"/>
      <c r="AV30" s="39"/>
      <c r="AW30" s="39"/>
      <c r="AX30" s="39">
        <v>3.38</v>
      </c>
      <c r="AY30" s="39"/>
      <c r="AZ30" s="39"/>
      <c r="BA30" s="39"/>
      <c r="BB30" s="39"/>
      <c r="BC30" s="39"/>
      <c r="BD30" s="39">
        <v>5.22</v>
      </c>
      <c r="BE30" s="39"/>
      <c r="BF30" s="39"/>
      <c r="BG30" s="39"/>
      <c r="BH30" s="39"/>
      <c r="BI30" s="39"/>
      <c r="BJ30" s="39"/>
      <c r="BK30" s="39">
        <v>59.76</v>
      </c>
      <c r="BL30" s="39"/>
      <c r="BM30" s="39"/>
      <c r="BN30" s="39"/>
      <c r="BO30" s="39"/>
      <c r="BP30" s="39"/>
      <c r="BQ30" s="39"/>
      <c r="BR30" s="39"/>
      <c r="BS30" s="39"/>
    </row>
    <row r="31" spans="1:71" s="3" customFormat="1" ht="12" x14ac:dyDescent="0.3">
      <c r="A31" s="3" t="s">
        <v>36</v>
      </c>
      <c r="D31" s="42" t="s">
        <v>37</v>
      </c>
      <c r="E31" s="42"/>
      <c r="F31" s="42"/>
      <c r="G31" s="42"/>
      <c r="H31" s="42"/>
      <c r="I31" s="43" t="s">
        <v>36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>
        <v>0.18</v>
      </c>
      <c r="AE31" s="44"/>
      <c r="AF31" s="44"/>
      <c r="AG31" s="44"/>
      <c r="AH31" s="44"/>
      <c r="AI31" s="44"/>
      <c r="AJ31" s="44"/>
      <c r="AK31" s="45">
        <v>1.5294000000000001</v>
      </c>
      <c r="AL31" s="45"/>
      <c r="AM31" s="45"/>
      <c r="AN31" s="45"/>
      <c r="AO31" s="45"/>
      <c r="AP31" s="45"/>
      <c r="AQ31" s="45"/>
      <c r="AR31" s="39">
        <v>2.7E-2</v>
      </c>
      <c r="AS31" s="39"/>
      <c r="AT31" s="39"/>
      <c r="AU31" s="39"/>
      <c r="AV31" s="39"/>
      <c r="AW31" s="39"/>
      <c r="AX31" s="39">
        <v>0</v>
      </c>
      <c r="AY31" s="39"/>
      <c r="AZ31" s="39"/>
      <c r="BA31" s="39"/>
      <c r="BB31" s="39"/>
      <c r="BC31" s="39"/>
      <c r="BD31" s="39">
        <v>10.287000000000001</v>
      </c>
      <c r="BE31" s="39"/>
      <c r="BF31" s="39"/>
      <c r="BG31" s="39"/>
      <c r="BH31" s="39"/>
      <c r="BI31" s="39"/>
      <c r="BJ31" s="39"/>
      <c r="BK31" s="39">
        <v>40.909999999999997</v>
      </c>
      <c r="BL31" s="39"/>
      <c r="BM31" s="39"/>
      <c r="BN31" s="39"/>
      <c r="BO31" s="39"/>
      <c r="BP31" s="39"/>
      <c r="BQ31" s="39"/>
      <c r="BR31" s="39"/>
      <c r="BS31" s="39"/>
    </row>
    <row r="32" spans="1:71" s="3" customFormat="1" ht="12" x14ac:dyDescent="0.3">
      <c r="A32" s="3" t="s">
        <v>38</v>
      </c>
      <c r="D32" s="42" t="s">
        <v>39</v>
      </c>
      <c r="E32" s="42"/>
      <c r="F32" s="42"/>
      <c r="G32" s="42"/>
      <c r="H32" s="42"/>
      <c r="I32" s="43" t="s">
        <v>38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4">
        <v>0.03</v>
      </c>
      <c r="AE32" s="44"/>
      <c r="AF32" s="44"/>
      <c r="AG32" s="44"/>
      <c r="AH32" s="44"/>
      <c r="AI32" s="44"/>
      <c r="AJ32" s="44"/>
      <c r="AK32" s="45">
        <v>4.2675000000000001</v>
      </c>
      <c r="AL32" s="45"/>
      <c r="AM32" s="45"/>
      <c r="AN32" s="45"/>
      <c r="AO32" s="45"/>
      <c r="AP32" s="45"/>
      <c r="AQ32" s="45"/>
      <c r="AR32" s="39">
        <v>2.2200000000000002</v>
      </c>
      <c r="AS32" s="39"/>
      <c r="AT32" s="39"/>
      <c r="AU32" s="39"/>
      <c r="AV32" s="39"/>
      <c r="AW32" s="39"/>
      <c r="AX32" s="39">
        <v>0.33</v>
      </c>
      <c r="AY32" s="39"/>
      <c r="AZ32" s="39"/>
      <c r="BA32" s="39"/>
      <c r="BB32" s="39"/>
      <c r="BC32" s="39"/>
      <c r="BD32" s="39">
        <v>14.64</v>
      </c>
      <c r="BE32" s="39"/>
      <c r="BF32" s="39"/>
      <c r="BG32" s="39"/>
      <c r="BH32" s="39"/>
      <c r="BI32" s="39"/>
      <c r="BJ32" s="39"/>
      <c r="BK32" s="39">
        <v>71.400000000000006</v>
      </c>
      <c r="BL32" s="39"/>
      <c r="BM32" s="39"/>
      <c r="BN32" s="39"/>
      <c r="BO32" s="39"/>
      <c r="BP32" s="39"/>
      <c r="BQ32" s="39"/>
      <c r="BR32" s="39"/>
      <c r="BS32" s="39"/>
    </row>
    <row r="33" spans="1:71" s="3" customFormat="1" ht="12" x14ac:dyDescent="0.3">
      <c r="A33" s="3" t="s">
        <v>40</v>
      </c>
      <c r="D33" s="42" t="s">
        <v>41</v>
      </c>
      <c r="E33" s="42"/>
      <c r="F33" s="42"/>
      <c r="G33" s="42"/>
      <c r="H33" s="42"/>
      <c r="I33" s="43" t="s">
        <v>40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4">
        <v>0.2</v>
      </c>
      <c r="AE33" s="44"/>
      <c r="AF33" s="44"/>
      <c r="AG33" s="44"/>
      <c r="AH33" s="44"/>
      <c r="AI33" s="44"/>
      <c r="AJ33" s="44"/>
      <c r="AK33" s="45">
        <v>46.124200000000002</v>
      </c>
      <c r="AL33" s="45"/>
      <c r="AM33" s="45"/>
      <c r="AN33" s="45"/>
      <c r="AO33" s="45"/>
      <c r="AP33" s="45"/>
      <c r="AQ33" s="45"/>
      <c r="AR33" s="39">
        <v>20.269500000000001</v>
      </c>
      <c r="AS33" s="39"/>
      <c r="AT33" s="39"/>
      <c r="AU33" s="39"/>
      <c r="AV33" s="39"/>
      <c r="AW33" s="39"/>
      <c r="AX33" s="39">
        <v>20.2712</v>
      </c>
      <c r="AY33" s="39"/>
      <c r="AZ33" s="39"/>
      <c r="BA33" s="39"/>
      <c r="BB33" s="39"/>
      <c r="BC33" s="39"/>
      <c r="BD33" s="39">
        <v>19.137</v>
      </c>
      <c r="BE33" s="39"/>
      <c r="BF33" s="39"/>
      <c r="BG33" s="39"/>
      <c r="BH33" s="39"/>
      <c r="BI33" s="39"/>
      <c r="BJ33" s="39"/>
      <c r="BK33" s="39">
        <v>340.46</v>
      </c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.75" customHeight="1" x14ac:dyDescent="0.3">
      <c r="A34" s="16"/>
      <c r="B34" s="16"/>
      <c r="C34" s="16"/>
      <c r="D34" s="65" t="s">
        <v>11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  <c r="AK34" s="68">
        <v>78.4559</v>
      </c>
      <c r="AL34" s="69"/>
      <c r="AM34" s="69"/>
      <c r="AN34" s="69"/>
      <c r="AO34" s="69"/>
      <c r="AP34" s="69"/>
      <c r="AQ34" s="70"/>
      <c r="AR34" s="62"/>
      <c r="AS34" s="63"/>
      <c r="AT34" s="63"/>
      <c r="AU34" s="63"/>
      <c r="AV34" s="63"/>
      <c r="AW34" s="64"/>
      <c r="AX34" s="62"/>
      <c r="AY34" s="63"/>
      <c r="AZ34" s="63"/>
      <c r="BA34" s="63"/>
      <c r="BB34" s="63"/>
      <c r="BC34" s="64"/>
      <c r="BD34" s="62"/>
      <c r="BE34" s="63"/>
      <c r="BF34" s="63"/>
      <c r="BG34" s="63"/>
      <c r="BH34" s="63"/>
      <c r="BI34" s="63"/>
      <c r="BJ34" s="64"/>
      <c r="BK34" s="62"/>
      <c r="BL34" s="63"/>
      <c r="BM34" s="63"/>
      <c r="BN34" s="63"/>
      <c r="BO34" s="63"/>
      <c r="BP34" s="63"/>
      <c r="BQ34" s="63"/>
      <c r="BR34" s="63"/>
      <c r="BS34" s="64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5">
      <c r="A36" s="16"/>
      <c r="B36" s="22">
        <v>5</v>
      </c>
      <c r="C36" s="16"/>
      <c r="D36" s="71" t="s">
        <v>44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</row>
    <row r="37" spans="1:71" s="3" customFormat="1" ht="12" customHeight="1" x14ac:dyDescent="0.3">
      <c r="A37" s="16"/>
      <c r="B37" s="16"/>
      <c r="C37" s="16"/>
      <c r="D37" s="73" t="s">
        <v>2</v>
      </c>
      <c r="E37" s="74"/>
      <c r="F37" s="74"/>
      <c r="G37" s="74"/>
      <c r="H37" s="75"/>
      <c r="I37" s="73" t="s">
        <v>3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5"/>
      <c r="AD37" s="73" t="s">
        <v>4</v>
      </c>
      <c r="AE37" s="74"/>
      <c r="AF37" s="74"/>
      <c r="AG37" s="74"/>
      <c r="AH37" s="74"/>
      <c r="AI37" s="74"/>
      <c r="AJ37" s="75"/>
      <c r="AK37" s="73" t="s">
        <v>5</v>
      </c>
      <c r="AL37" s="74"/>
      <c r="AM37" s="74"/>
      <c r="AN37" s="74"/>
      <c r="AO37" s="74"/>
      <c r="AP37" s="74"/>
      <c r="AQ37" s="75"/>
      <c r="AR37" s="59" t="s">
        <v>6</v>
      </c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1"/>
    </row>
    <row r="38" spans="1:71" s="3" customFormat="1" ht="12" customHeight="1" x14ac:dyDescent="0.3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59" t="s">
        <v>7</v>
      </c>
      <c r="AS38" s="60"/>
      <c r="AT38" s="60"/>
      <c r="AU38" s="60"/>
      <c r="AV38" s="60"/>
      <c r="AW38" s="61"/>
      <c r="AX38" s="59" t="s">
        <v>8</v>
      </c>
      <c r="AY38" s="60"/>
      <c r="AZ38" s="60"/>
      <c r="BA38" s="60"/>
      <c r="BB38" s="60"/>
      <c r="BC38" s="61"/>
      <c r="BD38" s="59" t="s">
        <v>9</v>
      </c>
      <c r="BE38" s="60"/>
      <c r="BF38" s="60"/>
      <c r="BG38" s="60"/>
      <c r="BH38" s="60"/>
      <c r="BI38" s="60"/>
      <c r="BJ38" s="61"/>
      <c r="BK38" s="59" t="s">
        <v>10</v>
      </c>
      <c r="BL38" s="60"/>
      <c r="BM38" s="60"/>
      <c r="BN38" s="60"/>
      <c r="BO38" s="60"/>
      <c r="BP38" s="60"/>
      <c r="BQ38" s="60"/>
      <c r="BR38" s="60"/>
      <c r="BS38" s="61"/>
    </row>
    <row r="39" spans="1:71" s="3" customFormat="1" ht="12" x14ac:dyDescent="0.3">
      <c r="A39" s="3" t="s">
        <v>42</v>
      </c>
      <c r="D39" s="42" t="s">
        <v>43</v>
      </c>
      <c r="E39" s="42"/>
      <c r="F39" s="42"/>
      <c r="G39" s="42"/>
      <c r="H39" s="42"/>
      <c r="I39" s="43" t="s">
        <v>42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4">
        <v>0.15</v>
      </c>
      <c r="AE39" s="44"/>
      <c r="AF39" s="44"/>
      <c r="AG39" s="44"/>
      <c r="AH39" s="44"/>
      <c r="AI39" s="44"/>
      <c r="AJ39" s="44"/>
      <c r="AK39" s="45">
        <v>60.275799999999997</v>
      </c>
      <c r="AL39" s="45"/>
      <c r="AM39" s="45"/>
      <c r="AN39" s="45"/>
      <c r="AO39" s="45"/>
      <c r="AP39" s="45"/>
      <c r="AQ39" s="45"/>
      <c r="AR39" s="39">
        <v>28.302409999999998</v>
      </c>
      <c r="AS39" s="39"/>
      <c r="AT39" s="39"/>
      <c r="AU39" s="39"/>
      <c r="AV39" s="39"/>
      <c r="AW39" s="39"/>
      <c r="AX39" s="39">
        <v>20.79251</v>
      </c>
      <c r="AY39" s="39"/>
      <c r="AZ39" s="39"/>
      <c r="BA39" s="39"/>
      <c r="BB39" s="39"/>
      <c r="BC39" s="39"/>
      <c r="BD39" s="39">
        <v>23.97617</v>
      </c>
      <c r="BE39" s="39"/>
      <c r="BF39" s="39"/>
      <c r="BG39" s="39"/>
      <c r="BH39" s="39"/>
      <c r="BI39" s="39"/>
      <c r="BJ39" s="39"/>
      <c r="BK39" s="39">
        <v>400.83</v>
      </c>
      <c r="BL39" s="39"/>
      <c r="BM39" s="39"/>
      <c r="BN39" s="39"/>
      <c r="BO39" s="39"/>
      <c r="BP39" s="39"/>
      <c r="BQ39" s="39"/>
      <c r="BR39" s="39"/>
      <c r="BS39" s="39"/>
    </row>
    <row r="40" spans="1:71" s="3" customFormat="1" ht="12" x14ac:dyDescent="0.3">
      <c r="A40" s="3" t="s">
        <v>45</v>
      </c>
      <c r="D40" s="42" t="s">
        <v>46</v>
      </c>
      <c r="E40" s="42"/>
      <c r="F40" s="42"/>
      <c r="G40" s="42"/>
      <c r="H40" s="42"/>
      <c r="I40" s="43" t="s">
        <v>45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4">
        <v>0.2</v>
      </c>
      <c r="AE40" s="44"/>
      <c r="AF40" s="44"/>
      <c r="AG40" s="44"/>
      <c r="AH40" s="44"/>
      <c r="AI40" s="44"/>
      <c r="AJ40" s="44"/>
      <c r="AK40" s="45">
        <v>0.99399999999999999</v>
      </c>
      <c r="AL40" s="45"/>
      <c r="AM40" s="45"/>
      <c r="AN40" s="45"/>
      <c r="AO40" s="45"/>
      <c r="AP40" s="45"/>
      <c r="AQ40" s="45"/>
      <c r="AR40" s="39">
        <v>0.2</v>
      </c>
      <c r="AS40" s="39"/>
      <c r="AT40" s="39"/>
      <c r="AU40" s="39"/>
      <c r="AV40" s="39"/>
      <c r="AW40" s="39"/>
      <c r="AX40" s="39">
        <v>5.0999999999999997E-2</v>
      </c>
      <c r="AY40" s="39"/>
      <c r="AZ40" s="39"/>
      <c r="BA40" s="39"/>
      <c r="BB40" s="39"/>
      <c r="BC40" s="39"/>
      <c r="BD40" s="39">
        <v>10.02</v>
      </c>
      <c r="BE40" s="39"/>
      <c r="BF40" s="39"/>
      <c r="BG40" s="39"/>
      <c r="BH40" s="39"/>
      <c r="BI40" s="39"/>
      <c r="BJ40" s="39"/>
      <c r="BK40" s="39">
        <v>41.3</v>
      </c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x14ac:dyDescent="0.3">
      <c r="A41" s="3" t="s">
        <v>47</v>
      </c>
      <c r="D41" s="42" t="s">
        <v>48</v>
      </c>
      <c r="E41" s="42"/>
      <c r="F41" s="42"/>
      <c r="G41" s="42"/>
      <c r="H41" s="42"/>
      <c r="I41" s="43" t="s">
        <v>47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4">
        <v>0.01</v>
      </c>
      <c r="AE41" s="44"/>
      <c r="AF41" s="44"/>
      <c r="AG41" s="44"/>
      <c r="AH41" s="44"/>
      <c r="AI41" s="44"/>
      <c r="AJ41" s="44"/>
      <c r="AK41" s="45">
        <v>1.4225000000000001</v>
      </c>
      <c r="AL41" s="45"/>
      <c r="AM41" s="45"/>
      <c r="AN41" s="45"/>
      <c r="AO41" s="45"/>
      <c r="AP41" s="45"/>
      <c r="AQ41" s="45"/>
      <c r="AR41" s="39">
        <v>0.74</v>
      </c>
      <c r="AS41" s="39"/>
      <c r="AT41" s="39"/>
      <c r="AU41" s="39"/>
      <c r="AV41" s="39"/>
      <c r="AW41" s="39"/>
      <c r="AX41" s="39">
        <v>0.11</v>
      </c>
      <c r="AY41" s="39"/>
      <c r="AZ41" s="39"/>
      <c r="BA41" s="39"/>
      <c r="BB41" s="39"/>
      <c r="BC41" s="39"/>
      <c r="BD41" s="39">
        <v>4.88</v>
      </c>
      <c r="BE41" s="39"/>
      <c r="BF41" s="39"/>
      <c r="BG41" s="39"/>
      <c r="BH41" s="39"/>
      <c r="BI41" s="39"/>
      <c r="BJ41" s="39"/>
      <c r="BK41" s="39">
        <v>23.8</v>
      </c>
      <c r="BL41" s="39"/>
      <c r="BM41" s="39"/>
      <c r="BN41" s="39"/>
      <c r="BO41" s="39"/>
      <c r="BP41" s="39"/>
      <c r="BQ41" s="39"/>
      <c r="BR41" s="39"/>
      <c r="BS41" s="39"/>
    </row>
    <row r="42" spans="1:71" s="3" customFormat="1" ht="12" x14ac:dyDescent="0.3">
      <c r="A42" s="3" t="s">
        <v>49</v>
      </c>
      <c r="D42" s="42" t="s">
        <v>50</v>
      </c>
      <c r="E42" s="42"/>
      <c r="F42" s="42"/>
      <c r="G42" s="42"/>
      <c r="H42" s="42"/>
      <c r="I42" s="43" t="s">
        <v>49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4">
        <v>0.02</v>
      </c>
      <c r="AE42" s="44"/>
      <c r="AF42" s="44"/>
      <c r="AG42" s="44"/>
      <c r="AH42" s="44"/>
      <c r="AI42" s="44"/>
      <c r="AJ42" s="44"/>
      <c r="AK42" s="45">
        <v>5.8948</v>
      </c>
      <c r="AL42" s="45"/>
      <c r="AM42" s="45"/>
      <c r="AN42" s="45"/>
      <c r="AO42" s="45"/>
      <c r="AP42" s="45"/>
      <c r="AQ42" s="45"/>
      <c r="AR42" s="39">
        <v>0.6</v>
      </c>
      <c r="AS42" s="39"/>
      <c r="AT42" s="39"/>
      <c r="AU42" s="39"/>
      <c r="AV42" s="39"/>
      <c r="AW42" s="39"/>
      <c r="AX42" s="39">
        <v>1</v>
      </c>
      <c r="AY42" s="39"/>
      <c r="AZ42" s="39"/>
      <c r="BA42" s="39"/>
      <c r="BB42" s="39"/>
      <c r="BC42" s="39"/>
      <c r="BD42" s="39">
        <v>0.96</v>
      </c>
      <c r="BE42" s="39"/>
      <c r="BF42" s="39"/>
      <c r="BG42" s="39"/>
      <c r="BH42" s="39"/>
      <c r="BI42" s="39"/>
      <c r="BJ42" s="39"/>
      <c r="BK42" s="39">
        <v>15.02</v>
      </c>
      <c r="BL42" s="39"/>
      <c r="BM42" s="39"/>
      <c r="BN42" s="39"/>
      <c r="BO42" s="39"/>
      <c r="BP42" s="39"/>
      <c r="BQ42" s="39"/>
      <c r="BR42" s="39"/>
      <c r="BS42" s="39"/>
    </row>
    <row r="43" spans="1:71" s="11" customFormat="1" ht="13.2" x14ac:dyDescent="0.25">
      <c r="D43" s="40" t="s">
        <v>11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1">
        <v>68.587100000000007</v>
      </c>
      <c r="AL43" s="41"/>
      <c r="AM43" s="41"/>
      <c r="AN43" s="41"/>
      <c r="AO43" s="41"/>
      <c r="AP43" s="41"/>
      <c r="AQ43" s="41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</row>
    <row r="44" spans="1:71" s="11" customFormat="1" ht="4.5" hidden="1" customHeight="1" x14ac:dyDescent="0.2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3"/>
      <c r="AL44" s="13"/>
      <c r="AM44" s="13"/>
      <c r="AN44" s="13"/>
      <c r="AO44" s="13"/>
      <c r="AP44" s="13"/>
      <c r="AQ44" s="13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</row>
    <row r="45" spans="1:71" s="11" customFormat="1" ht="13.2" x14ac:dyDescent="0.25">
      <c r="D45" s="40" t="s">
        <v>12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1">
        <v>186.77359999999999</v>
      </c>
      <c r="AL45" s="41"/>
      <c r="AM45" s="41"/>
      <c r="AN45" s="41"/>
      <c r="AO45" s="41"/>
      <c r="AP45" s="41"/>
      <c r="AQ45" s="41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</row>
    <row r="47" spans="1:71" x14ac:dyDescent="0.25">
      <c r="D47" s="35" t="s">
        <v>13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</row>
    <row r="48" spans="1:71" x14ac:dyDescent="0.25"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</row>
    <row r="49" spans="4:71" x14ac:dyDescent="0.25">
      <c r="D49" s="35" t="s">
        <v>14</v>
      </c>
      <c r="E49" s="35"/>
      <c r="F49" s="35"/>
      <c r="G49" s="35"/>
      <c r="H49" s="35"/>
      <c r="I49" s="35"/>
      <c r="J49" s="35"/>
      <c r="K49" s="35"/>
      <c r="L49" s="35"/>
      <c r="M49" s="35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35" t="s">
        <v>15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</row>
  </sheetData>
  <mergeCells count="198">
    <mergeCell ref="AR38:AW38"/>
    <mergeCell ref="AX38:BC38"/>
    <mergeCell ref="BD38:BJ38"/>
    <mergeCell ref="BK38:BS38"/>
    <mergeCell ref="D36:BS36"/>
    <mergeCell ref="D37:H37"/>
    <mergeCell ref="I37:AC37"/>
    <mergeCell ref="AD37:AJ37"/>
    <mergeCell ref="AK37:AQ37"/>
    <mergeCell ref="AR37:BS37"/>
    <mergeCell ref="BK34:BS3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D26:BS26"/>
    <mergeCell ref="D27:H27"/>
    <mergeCell ref="I27:AC27"/>
    <mergeCell ref="AD27:AJ27"/>
    <mergeCell ref="AK27:AQ27"/>
    <mergeCell ref="D34:AJ34"/>
    <mergeCell ref="AK34:AQ34"/>
    <mergeCell ref="AR34:AW34"/>
    <mergeCell ref="AX34:BC34"/>
    <mergeCell ref="BD34:BJ34"/>
    <mergeCell ref="AX32:BC32"/>
    <mergeCell ref="BD32:BJ32"/>
    <mergeCell ref="BK32:BS32"/>
    <mergeCell ref="BK18:BS18"/>
    <mergeCell ref="D24:AJ24"/>
    <mergeCell ref="AK24:AQ24"/>
    <mergeCell ref="AR24:AW24"/>
    <mergeCell ref="AX24:BC24"/>
    <mergeCell ref="BD24:BJ24"/>
    <mergeCell ref="BK24:BS24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BK45:BS45"/>
    <mergeCell ref="BD14:BJ14"/>
    <mergeCell ref="BK14:BS14"/>
    <mergeCell ref="D43:AJ43"/>
    <mergeCell ref="AK43:AQ43"/>
    <mergeCell ref="AR43:AW43"/>
    <mergeCell ref="AX43:BC43"/>
    <mergeCell ref="BD43:BJ43"/>
    <mergeCell ref="BK43:BS43"/>
    <mergeCell ref="D16:H16"/>
    <mergeCell ref="I16:AC16"/>
    <mergeCell ref="AD16:AJ16"/>
    <mergeCell ref="AK16:AQ16"/>
    <mergeCell ref="AR16:AW16"/>
    <mergeCell ref="AX16:BC16"/>
    <mergeCell ref="BD16:BJ16"/>
    <mergeCell ref="D45:AJ45"/>
    <mergeCell ref="AK45:AQ45"/>
    <mergeCell ref="AR45:AW45"/>
    <mergeCell ref="AX45:BC45"/>
    <mergeCell ref="BD45:BJ45"/>
    <mergeCell ref="D15:H15"/>
    <mergeCell ref="I15:AC15"/>
    <mergeCell ref="AD15:AJ15"/>
    <mergeCell ref="D51:X51"/>
    <mergeCell ref="Y51:AJ51"/>
    <mergeCell ref="AL51:BS51"/>
    <mergeCell ref="D47:N47"/>
    <mergeCell ref="O47:AJ47"/>
    <mergeCell ref="AL47:BS47"/>
    <mergeCell ref="D49:M49"/>
    <mergeCell ref="N49:AJ49"/>
    <mergeCell ref="AL49:BS49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Сергей Брюханов</cp:lastModifiedBy>
  <dcterms:created xsi:type="dcterms:W3CDTF">2018-02-13T09:42:42Z</dcterms:created>
  <dcterms:modified xsi:type="dcterms:W3CDTF">2026-01-20T13:49:46Z</dcterms:modified>
</cp:coreProperties>
</file>